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7B\Pagina Web\archivos_2017B\"/>
    </mc:Choice>
  </mc:AlternateContent>
  <bookViews>
    <workbookView xWindow="0" yWindow="0" windowWidth="21600" windowHeight="9630"/>
  </bookViews>
  <sheets>
    <sheet name="2017B" sheetId="1" r:id="rId1"/>
  </sheets>
  <definedNames>
    <definedName name="_xlnm.Print_Area" localSheetId="0">'2017B'!$A$1:$G$20</definedName>
  </definedNames>
  <calcPr calcId="162913"/>
</workbook>
</file>

<file path=xl/calcChain.xml><?xml version="1.0" encoding="utf-8"?>
<calcChain xmlns="http://schemas.openxmlformats.org/spreadsheetml/2006/main">
  <c r="F21" i="1" l="1"/>
  <c r="E21" i="1"/>
  <c r="D21" i="1"/>
  <c r="C21" i="1"/>
  <c r="B21" i="1"/>
  <c r="F20" i="1"/>
  <c r="E20" i="1"/>
  <c r="D20" i="1"/>
  <c r="C20" i="1"/>
  <c r="B20" i="1"/>
  <c r="G13" i="1"/>
  <c r="B15" i="1"/>
  <c r="C15" i="1"/>
  <c r="D15" i="1"/>
  <c r="E15" i="1"/>
  <c r="F15" i="1"/>
  <c r="G6" i="1" l="1"/>
  <c r="G17" i="1" l="1"/>
  <c r="G18" i="1"/>
  <c r="G19" i="1"/>
  <c r="G11" i="1"/>
  <c r="G9" i="1"/>
  <c r="G8" i="1"/>
  <c r="G12" i="1"/>
  <c r="G7" i="1"/>
  <c r="G14" i="1"/>
  <c r="G5" i="1"/>
  <c r="G10" i="1"/>
  <c r="G15" i="1" l="1"/>
  <c r="G21" i="1" l="1"/>
  <c r="G20" i="1" l="1"/>
</calcChain>
</file>

<file path=xl/sharedStrings.xml><?xml version="1.0" encoding="utf-8"?>
<sst xmlns="http://schemas.openxmlformats.org/spreadsheetml/2006/main" count="25" uniqueCount="24">
  <si>
    <t>CENTRO UNIVERSITARIO DE LOS LAGOS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</si>
  <si>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</si>
  <si>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</si>
  <si>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</si>
  <si>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</si>
  <si>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</si>
  <si>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</si>
  <si>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</si>
  <si>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ABOGADO</t>
  </si>
  <si>
    <t>TOTAL SEDE LAGOS DE MORENO</t>
  </si>
  <si>
    <t>TOTAL SEDE SAN JUAN DE LOS LAGOS</t>
  </si>
  <si>
    <t>TOTAL LAGOS</t>
  </si>
  <si>
    <t>LICENCIATURA EN ADMINISTRACION</t>
  </si>
  <si>
    <t>LICENCIATURA EN TECNOLOGIAS DE LA INFORMACION</t>
  </si>
  <si>
    <t>LICENCIATURA EN INGENIERIA BIOQUIMICA</t>
  </si>
  <si>
    <t>LICENCIATURA EN INGENIERIA EN ADMINISTRACION INDUSTRIAL</t>
  </si>
  <si>
    <t>LICENCIATURA EN INGENIERIA MECATRONICA</t>
  </si>
  <si>
    <t>INGENIERIA MECANICA ELECTRICA</t>
  </si>
  <si>
    <t>INGENIERIA INDUSTRIAL</t>
  </si>
  <si>
    <t>LICENCIATURA EN INGENIERIA EN ELECTRONICA Y COMPUTACION CON ORIENTACION EN TELECOMUNICACIONES</t>
  </si>
  <si>
    <t>DEMANDA POR CARRERA, NIVEL Y CENTRO CAL. 2017"B"</t>
  </si>
  <si>
    <t>LICENCIATURA EN HUMANIDADES CON ORIENTACION EN</t>
  </si>
  <si>
    <t>LICENCIATURA EN PSICOLOGIA</t>
  </si>
  <si>
    <t>LICENCIATURA EN PERIODISMO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</si>
</sst>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99.75" bestFit="1" customWidth="1"/>
    <col min="2" max="2" width="13.125" bestFit="1" customWidth="1"/>
    <col min="3" max="4" width="12.25" bestFit="1" customWidth="1"/>
    <col min="5" max="5" width="6.375" bestFit="1" customWidth="1"/>
    <col min="6" max="6" width="12.625" bestFit="1" customWidth="1"/>
    <col min="7" max="7" width="13.625" bestFit="1" customWidth="1"/>
  </cols>
  <sheetData>
    <row r="1" spans="1:7" ht="26.25" x14ac:dyDescent="0.25">
      <c r="A1" s="15" t="s">
        <v>20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8</v>
      </c>
      <c r="B5" s="4">
        <v>60</v>
      </c>
      <c r="C5" s="4">
        <v>45</v>
      </c>
      <c r="D5" s="4">
        <v>15</v>
      </c>
      <c r="E5" s="4">
        <v>45</v>
      </c>
      <c r="F5" s="4">
        <v>0</v>
      </c>
      <c r="G5" s="5">
        <f t="shared" ref="G5:G14" si="0">$C5/$B5</f>
        <v>0.75</v>
      </c>
    </row>
    <row r="6" spans="1:7" x14ac:dyDescent="0.25">
      <c r="A6" s="3" t="s">
        <v>18</v>
      </c>
      <c r="B6" s="4">
        <v>29</v>
      </c>
      <c r="C6" s="4">
        <v>29</v>
      </c>
      <c r="D6" s="4">
        <v>0</v>
      </c>
      <c r="E6" s="4">
        <v>45</v>
      </c>
      <c r="F6" s="4">
        <v>16</v>
      </c>
      <c r="G6" s="5">
        <f t="shared" si="0"/>
        <v>1</v>
      </c>
    </row>
    <row r="7" spans="1:7" x14ac:dyDescent="0.25">
      <c r="A7" s="3" t="s">
        <v>17</v>
      </c>
      <c r="B7" s="4">
        <v>14</v>
      </c>
      <c r="C7" s="4">
        <v>14</v>
      </c>
      <c r="D7" s="4">
        <v>0</v>
      </c>
      <c r="E7" s="4">
        <v>45</v>
      </c>
      <c r="F7" s="4">
        <v>31</v>
      </c>
      <c r="G7" s="5">
        <f t="shared" si="0"/>
        <v>1</v>
      </c>
    </row>
    <row r="8" spans="1:7" x14ac:dyDescent="0.25">
      <c r="A8" s="3" t="s">
        <v>12</v>
      </c>
      <c r="B8" s="4">
        <v>66</v>
      </c>
      <c r="C8" s="4">
        <v>45</v>
      </c>
      <c r="D8" s="4">
        <v>21</v>
      </c>
      <c r="E8" s="4">
        <v>45</v>
      </c>
      <c r="F8" s="4">
        <v>0</v>
      </c>
      <c r="G8" s="5">
        <f t="shared" si="0"/>
        <v>0.68181818181818177</v>
      </c>
    </row>
    <row r="9" spans="1:7" x14ac:dyDescent="0.25">
      <c r="A9" s="3" t="s">
        <v>21</v>
      </c>
      <c r="B9" s="4">
        <v>28</v>
      </c>
      <c r="C9" s="4">
        <v>28</v>
      </c>
      <c r="D9" s="4">
        <v>0</v>
      </c>
      <c r="E9" s="4">
        <v>45</v>
      </c>
      <c r="F9" s="4">
        <v>17</v>
      </c>
      <c r="G9" s="5">
        <f t="shared" si="0"/>
        <v>1</v>
      </c>
    </row>
    <row r="10" spans="1:7" x14ac:dyDescent="0.25">
      <c r="A10" s="3" t="s">
        <v>14</v>
      </c>
      <c r="B10" s="4">
        <v>73</v>
      </c>
      <c r="C10" s="4">
        <v>45</v>
      </c>
      <c r="D10" s="4">
        <v>28</v>
      </c>
      <c r="E10" s="4">
        <v>45</v>
      </c>
      <c r="F10" s="4">
        <v>0</v>
      </c>
      <c r="G10" s="5">
        <f t="shared" si="0"/>
        <v>0.61643835616438358</v>
      </c>
    </row>
    <row r="11" spans="1:7" x14ac:dyDescent="0.25">
      <c r="A11" s="3" t="s">
        <v>15</v>
      </c>
      <c r="B11" s="4">
        <v>71</v>
      </c>
      <c r="C11" s="4">
        <v>45</v>
      </c>
      <c r="D11" s="4">
        <v>26</v>
      </c>
      <c r="E11" s="4">
        <v>45</v>
      </c>
      <c r="F11" s="4">
        <v>0</v>
      </c>
      <c r="G11" s="5">
        <f t="shared" si="0"/>
        <v>0.63380281690140849</v>
      </c>
    </row>
    <row r="12" spans="1:7" x14ac:dyDescent="0.25">
      <c r="A12" s="3" t="s">
        <v>19</v>
      </c>
      <c r="B12" s="4">
        <v>29</v>
      </c>
      <c r="C12" s="4">
        <v>29</v>
      </c>
      <c r="D12" s="4">
        <v>0</v>
      </c>
      <c r="E12" s="4">
        <v>45</v>
      </c>
      <c r="F12" s="4">
        <v>16</v>
      </c>
      <c r="G12" s="5">
        <f t="shared" si="0"/>
        <v>1</v>
      </c>
    </row>
    <row r="13" spans="1:7" x14ac:dyDescent="0.25">
      <c r="A13" s="3" t="s">
        <v>16</v>
      </c>
      <c r="B13" s="4">
        <v>83</v>
      </c>
      <c r="C13" s="4">
        <v>45</v>
      </c>
      <c r="D13" s="4">
        <v>38</v>
      </c>
      <c r="E13" s="4">
        <v>45</v>
      </c>
      <c r="F13" s="4">
        <v>0</v>
      </c>
      <c r="G13" s="5">
        <f t="shared" si="0"/>
        <v>0.54216867469879515</v>
      </c>
    </row>
    <row r="14" spans="1:7" x14ac:dyDescent="0.25">
      <c r="A14" s="3" t="s">
        <v>22</v>
      </c>
      <c r="B14" s="4">
        <v>46</v>
      </c>
      <c r="C14" s="4">
        <v>45</v>
      </c>
      <c r="D14" s="4">
        <v>1</v>
      </c>
      <c r="E14" s="4">
        <v>45</v>
      </c>
      <c r="F14" s="4">
        <v>0</v>
      </c>
      <c r="G14" s="5">
        <f t="shared" si="0"/>
        <v>0.97826086956521741</v>
      </c>
    </row>
    <row r="15" spans="1:7" ht="15.75" x14ac:dyDescent="0.25">
      <c r="A15" s="9" t="s">
        <v>9</v>
      </c>
      <c r="B15" s="10">
        <f>SUM(B5:B14)</f>
        <v>499</v>
      </c>
      <c r="C15" s="10">
        <f>SUM(C5:C14)</f>
        <v>370</v>
      </c>
      <c r="D15" s="10">
        <f>SUM(D5:D14)</f>
        <v>129</v>
      </c>
      <c r="E15" s="10">
        <f>SUM(E5:E14)</f>
        <v>450</v>
      </c>
      <c r="F15" s="10">
        <f>SUM(F5:F14)</f>
        <v>80</v>
      </c>
      <c r="G15" s="11">
        <f>C15/B15</f>
        <v>0.74148296593186369</v>
      </c>
    </row>
    <row r="16" spans="1:7" x14ac:dyDescent="0.25">
      <c r="A16" s="6"/>
      <c r="B16" s="7"/>
      <c r="C16" s="7"/>
      <c r="D16" s="7"/>
      <c r="E16" s="7"/>
      <c r="F16" s="7"/>
      <c r="G16" s="8"/>
    </row>
    <row r="17" spans="1:7" x14ac:dyDescent="0.25">
      <c r="A17" s="3" t="s">
        <v>22</v>
      </c>
      <c r="B17" s="4">
        <v>25</v>
      </c>
      <c r="C17" s="4">
        <v>25</v>
      </c>
      <c r="D17" s="4">
        <v>0</v>
      </c>
      <c r="E17" s="4">
        <v>45</v>
      </c>
      <c r="F17" s="4">
        <v>20</v>
      </c>
      <c r="G17" s="5">
        <f>$C17/$B17</f>
        <v>1</v>
      </c>
    </row>
    <row r="18" spans="1:7" x14ac:dyDescent="0.25">
      <c r="A18" s="3" t="s">
        <v>23</v>
      </c>
      <c r="B18" s="4">
        <v>20</v>
      </c>
      <c r="C18" s="4">
        <v>20</v>
      </c>
      <c r="D18" s="4">
        <v>0</v>
      </c>
      <c r="E18" s="4">
        <v>45</v>
      </c>
      <c r="F18" s="4">
        <v>25</v>
      </c>
      <c r="G18" s="5">
        <f>$C18/$B18</f>
        <v>1</v>
      </c>
    </row>
    <row r="19" spans="1:7" x14ac:dyDescent="0.25">
      <c r="A19" s="3" t="s">
        <v>13</v>
      </c>
      <c r="B19" s="4">
        <v>25</v>
      </c>
      <c r="C19" s="4">
        <v>25</v>
      </c>
      <c r="D19" s="4">
        <v>0</v>
      </c>
      <c r="E19" s="4">
        <v>45</v>
      </c>
      <c r="F19" s="4">
        <v>20</v>
      </c>
      <c r="G19" s="5">
        <f>$C19/$B19</f>
        <v>1</v>
      </c>
    </row>
    <row r="20" spans="1:7" ht="15.75" x14ac:dyDescent="0.25">
      <c r="A20" s="9" t="s">
        <v>10</v>
      </c>
      <c r="B20" s="10">
        <f>SUM(B17:B19)</f>
        <v>70</v>
      </c>
      <c r="C20" s="10">
        <f t="shared" ref="C20:F20" si="1">SUM(C17:C19)</f>
        <v>70</v>
      </c>
      <c r="D20" s="10">
        <f t="shared" si="1"/>
        <v>0</v>
      </c>
      <c r="E20" s="10">
        <f t="shared" si="1"/>
        <v>135</v>
      </c>
      <c r="F20" s="10">
        <f t="shared" si="1"/>
        <v>65</v>
      </c>
      <c r="G20" s="11">
        <f>C20/B20</f>
        <v>1</v>
      </c>
    </row>
    <row r="21" spans="1:7" ht="15.75" x14ac:dyDescent="0.25">
      <c r="A21" s="12" t="s">
        <v>11</v>
      </c>
      <c r="B21" s="13">
        <f>B15+B20</f>
        <v>569</v>
      </c>
      <c r="C21" s="13">
        <f t="shared" ref="C21:F21" si="2">C15+C20</f>
        <v>440</v>
      </c>
      <c r="D21" s="13">
        <f t="shared" si="2"/>
        <v>129</v>
      </c>
      <c r="E21" s="13">
        <f t="shared" si="2"/>
        <v>585</v>
      </c>
      <c r="F21" s="13">
        <f t="shared" si="2"/>
        <v>145</v>
      </c>
      <c r="G21" s="14">
        <f>C21/B21</f>
        <v>0.77328646748681895</v>
      </c>
    </row>
  </sheetData>
  <sortState ref="A5:F14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2017B</vt:lpstr>
      <vt:lpstr>'2017B'!Área_de_impresión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2012-07-25T15:20:10Z</cp:lastPrinted>
  <dcterms:created xsi:type="dcterms:W3CDTF">2012-07-25T15:17:36Z</dcterms:created>
  <dcterms:modified xsi:type="dcterms:W3CDTF">2017-08-30T00:01:55Z</dcterms:modified>
</cp:coreProperties>
</file>